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0\Desktop\EDOS FINANCIEROS-ANEXOS\FOMICH 2024\1.- ESTADOS FINANCIEROS 2024\24.12 DICIEMBRE 2024\ESTADOS FINANCIEROS DICIEMBRE 2024\"/>
    </mc:Choice>
  </mc:AlternateContent>
  <xr:revisionPtr revIDLastSave="0" documentId="13_ncr:1_{96C97489-246B-4711-9F5A-F04C0C614E0F}" xr6:coauthVersionLast="47" xr6:coauthVersionMax="47" xr10:uidLastSave="{00000000-0000-0000-0000-000000000000}"/>
  <bookViews>
    <workbookView xWindow="-120" yWindow="-120" windowWidth="20730" windowHeight="11160" xr2:uid="{78848736-0BB7-40B3-BF2E-00BC0B1AB144}"/>
  </bookViews>
  <sheets>
    <sheet name="EGR.CLAS.FUNC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4" i="1" l="1"/>
  <c r="H44" i="1" s="1"/>
  <c r="E43" i="1"/>
  <c r="H43" i="1" s="1"/>
  <c r="E42" i="1"/>
  <c r="H42" i="1" s="1"/>
  <c r="E41" i="1"/>
  <c r="H41" i="1" s="1"/>
  <c r="G40" i="1"/>
  <c r="F40" i="1"/>
  <c r="D40" i="1"/>
  <c r="C40" i="1"/>
  <c r="E40" i="1" s="1"/>
  <c r="H40" i="1" s="1"/>
  <c r="H38" i="1"/>
  <c r="E38" i="1"/>
  <c r="E37" i="1"/>
  <c r="H37" i="1" s="1"/>
  <c r="H36" i="1"/>
  <c r="E36" i="1"/>
  <c r="E35" i="1"/>
  <c r="H35" i="1" s="1"/>
  <c r="H34" i="1"/>
  <c r="E34" i="1"/>
  <c r="E33" i="1"/>
  <c r="H33" i="1" s="1"/>
  <c r="H32" i="1"/>
  <c r="E32" i="1"/>
  <c r="E31" i="1"/>
  <c r="H31" i="1" s="1"/>
  <c r="G30" i="1"/>
  <c r="F30" i="1"/>
  <c r="E30" i="1"/>
  <c r="H30" i="1" s="1"/>
  <c r="D30" i="1"/>
  <c r="C30" i="1"/>
  <c r="G29" i="1"/>
  <c r="F29" i="1"/>
  <c r="D29" i="1"/>
  <c r="C29" i="1"/>
  <c r="E29" i="1" s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G20" i="1"/>
  <c r="F20" i="1"/>
  <c r="D20" i="1"/>
  <c r="C20" i="1"/>
  <c r="E20" i="1" s="1"/>
  <c r="H20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10" i="1"/>
  <c r="G46" i="1" s="1"/>
  <c r="F10" i="1"/>
  <c r="F46" i="1" s="1"/>
  <c r="E10" i="1"/>
  <c r="H10" i="1" s="1"/>
  <c r="D10" i="1"/>
  <c r="D46" i="1" s="1"/>
  <c r="C10" i="1"/>
  <c r="C46" i="1" s="1"/>
  <c r="A4" i="1"/>
  <c r="A1" i="1"/>
  <c r="H46" i="1" l="1"/>
  <c r="E46" i="1"/>
</calcChain>
</file>

<file path=xl/sharedStrings.xml><?xml version="1.0" encoding="utf-8"?>
<sst xmlns="http://schemas.openxmlformats.org/spreadsheetml/2006/main" count="45" uniqueCount="45">
  <si>
    <t>ESTADO ANALÍTICO DEL EJERCICIO DEL PRESUPUESTO DE EGRESOS</t>
  </si>
  <si>
    <t>CLASIFICACIÓN FUNCIONAL (FINALIDAD Y FUNCIÓN)</t>
  </si>
  <si>
    <t xml:space="preserve">                 Concepto                                      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</si>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</sst>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justify" vertical="center" wrapText="1"/>
    </xf>
    <xf numFmtId="0" fontId="4" fillId="2" borderId="4" xfId="0" applyFont="1" applyFill="1" applyBorder="1" applyAlignment="1">
      <alignment horizontal="justify" vertical="center" wrapText="1"/>
    </xf>
    <xf numFmtId="0" fontId="4" fillId="2" borderId="5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justify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justify" vertical="center" wrapText="1"/>
    </xf>
    <xf numFmtId="164" fontId="5" fillId="2" borderId="4" xfId="0" applyNumberFormat="1" applyFont="1" applyFill="1" applyBorder="1" applyAlignment="1">
      <alignment horizontal="right" vertical="center"/>
    </xf>
    <xf numFmtId="164" fontId="5" fillId="2" borderId="7" xfId="0" applyNumberFormat="1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justify" vertical="center"/>
    </xf>
    <xf numFmtId="0" fontId="6" fillId="2" borderId="7" xfId="0" applyFont="1" applyFill="1" applyBorder="1" applyAlignment="1">
      <alignment horizontal="justify" vertical="center"/>
    </xf>
    <xf numFmtId="164" fontId="4" fillId="2" borderId="4" xfId="0" applyNumberFormat="1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justify" vertical="center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164" fontId="4" fillId="2" borderId="0" xfId="0" applyNumberFormat="1" applyFont="1" applyFill="1" applyAlignment="1">
      <alignment horizontal="right" vertical="center"/>
    </xf>
    <xf numFmtId="164" fontId="5" fillId="2" borderId="0" xfId="0" applyNumberFormat="1" applyFont="1" applyFill="1" applyAlignment="1">
      <alignment horizontal="right" vertical="center"/>
    </xf>
    <xf numFmtId="0" fontId="5" fillId="2" borderId="8" xfId="0" applyFont="1" applyFill="1" applyBorder="1" applyAlignment="1">
      <alignment horizontal="justify" vertical="center"/>
    </xf>
    <xf numFmtId="0" fontId="3" fillId="2" borderId="9" xfId="0" applyFont="1" applyFill="1" applyBorder="1" applyAlignment="1">
      <alignment horizontal="justify" vertical="center"/>
    </xf>
    <xf numFmtId="164" fontId="5" fillId="2" borderId="1" xfId="0" applyNumberFormat="1" applyFont="1" applyFill="1" applyBorder="1" applyAlignment="1">
      <alignment horizontal="right" vertical="center"/>
    </xf>
    <xf numFmtId="164" fontId="5" fillId="2" borderId="10" xfId="0" applyNumberFormat="1" applyFont="1" applyFill="1" applyBorder="1" applyAlignment="1">
      <alignment horizontal="right" vertical="center"/>
    </xf>
    <xf numFmtId="164" fontId="5" fillId="2" borderId="9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48</xdr:row>
      <xdr:rowOff>3175</xdr:rowOff>
    </xdr:from>
    <xdr:to>
      <xdr:col>1</xdr:col>
      <xdr:colOff>1638300</xdr:colOff>
      <xdr:row>53</xdr:row>
      <xdr:rowOff>145116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34D1AD51-4D94-4272-A32E-AA57976F4929}"/>
            </a:ext>
          </a:extLst>
        </xdr:cNvPr>
        <xdr:cNvSpPr txBox="1"/>
      </xdr:nvSpPr>
      <xdr:spPr>
        <a:xfrm>
          <a:off x="0" y="10375900"/>
          <a:ext cx="1905000" cy="109444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r>
            <a:rPr lang="es-ES" sz="105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Elaboró:</a:t>
          </a:r>
        </a:p>
        <a:p>
          <a:pPr>
            <a:lnSpc>
              <a:spcPts val="9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</a:t>
          </a:r>
          <a:r>
            <a:rPr lang="es-MX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L.E. Alicia Melgarejo  Terrazas</a:t>
          </a:r>
          <a:endParaRPr lang="es-MX" sz="1000">
            <a:effectLst/>
          </a:endParaRPr>
        </a:p>
        <a:p>
          <a:pPr algn="ctr"/>
          <a:r>
            <a:rPr lang="es-ES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Analista de</a:t>
          </a:r>
          <a:r>
            <a:rPr lang="es-ES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Recursos Financieros</a:t>
          </a:r>
          <a:endParaRPr lang="es-MX" sz="1000">
            <a:effectLst/>
          </a:endParaRPr>
        </a:p>
        <a:p>
          <a:pPr algn="ctr">
            <a:lnSpc>
              <a:spcPts val="900"/>
            </a:lnSpc>
          </a:pPr>
          <a:endParaRPr lang="es-ES" sz="10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700"/>
            </a:lnSpc>
          </a:pPr>
          <a:endParaRPr lang="es-ES" sz="1000"/>
        </a:p>
      </xdr:txBody>
    </xdr:sp>
    <xdr:clientData/>
  </xdr:twoCellAnchor>
  <xdr:twoCellAnchor>
    <xdr:from>
      <xdr:col>3</xdr:col>
      <xdr:colOff>733427</xdr:colOff>
      <xdr:row>48</xdr:row>
      <xdr:rowOff>9525</xdr:rowOff>
    </xdr:from>
    <xdr:to>
      <xdr:col>5</xdr:col>
      <xdr:colOff>647700</xdr:colOff>
      <xdr:row>53</xdr:row>
      <xdr:rowOff>151466</xdr:rowOff>
    </xdr:to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548EE02B-C696-4A3D-BDBF-F06788D14244}"/>
            </a:ext>
          </a:extLst>
        </xdr:cNvPr>
        <xdr:cNvSpPr txBox="1"/>
      </xdr:nvSpPr>
      <xdr:spPr>
        <a:xfrm>
          <a:off x="4295777" y="10382250"/>
          <a:ext cx="1676398" cy="109444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r>
            <a:rPr lang="es-ES" sz="105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Aprobó:</a:t>
          </a:r>
        </a:p>
        <a:p>
          <a:pPr>
            <a:lnSpc>
              <a:spcPts val="9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</a:t>
          </a:r>
        </a:p>
        <a:p>
          <a:pPr rtl="0" eaLnBrk="1" fontAlgn="auto" latinLnBrk="0" hangingPunct="1">
            <a:lnSpc>
              <a:spcPts val="1100"/>
            </a:lnSpc>
          </a:pPr>
          <a:r>
            <a:rPr lang="es-MX" sz="1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C.P. Omar Pedro Luviano Tena</a:t>
          </a:r>
          <a:endParaRPr lang="es-MX" sz="1000">
            <a:effectLst/>
          </a:endParaRPr>
        </a:p>
        <a:p>
          <a:pPr algn="ctr"/>
          <a:r>
            <a:rPr lang="es-MX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Delegado Administrativo</a:t>
          </a:r>
          <a:endParaRPr lang="es-MX" sz="1000">
            <a:effectLst/>
          </a:endParaRPr>
        </a:p>
        <a:p>
          <a:pPr algn="ctr">
            <a:lnSpc>
              <a:spcPts val="900"/>
            </a:lnSpc>
          </a:pPr>
          <a:endParaRPr lang="es-ES" sz="10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700"/>
            </a:lnSpc>
          </a:pPr>
          <a:r>
            <a:rPr lang="es-ES" sz="1000"/>
            <a:t>   </a:t>
          </a:r>
        </a:p>
      </xdr:txBody>
    </xdr:sp>
    <xdr:clientData/>
  </xdr:twoCellAnchor>
  <xdr:twoCellAnchor>
    <xdr:from>
      <xdr:col>5</xdr:col>
      <xdr:colOff>666751</xdr:colOff>
      <xdr:row>47</xdr:row>
      <xdr:rowOff>76200</xdr:rowOff>
    </xdr:from>
    <xdr:to>
      <xdr:col>7</xdr:col>
      <xdr:colOff>851647</xdr:colOff>
      <xdr:row>53</xdr:row>
      <xdr:rowOff>27641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396D5666-88DE-41ED-A197-0263D3AC0383}"/>
            </a:ext>
          </a:extLst>
        </xdr:cNvPr>
        <xdr:cNvSpPr txBox="1"/>
      </xdr:nvSpPr>
      <xdr:spPr>
        <a:xfrm>
          <a:off x="6000751" y="10262347"/>
          <a:ext cx="1843367" cy="109444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Autorizó:</a:t>
          </a:r>
        </a:p>
        <a:p>
          <a:pPr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</a:t>
          </a:r>
          <a:r>
            <a:rPr lang="es-MX" sz="10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Mtra. Areli Gallegos Ibarra</a:t>
          </a:r>
          <a:endParaRPr lang="es-MX" sz="1050">
            <a:effectLst/>
          </a:endParaRPr>
        </a:p>
        <a:p>
          <a:pPr algn="ctr"/>
          <a:r>
            <a:rPr lang="es-MX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</a:t>
          </a:r>
          <a:r>
            <a:rPr lang="es-MX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General del FOMICH</a:t>
          </a:r>
          <a:endParaRPr lang="es-MX" sz="1050">
            <a:effectLst/>
          </a:endParaRPr>
        </a:p>
        <a:p>
          <a:pPr algn="ctr">
            <a:lnSpc>
              <a:spcPts val="900"/>
            </a:lnSpc>
          </a:pPr>
          <a:endParaRPr lang="es-ES" sz="10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700"/>
            </a:lnSpc>
          </a:pPr>
          <a:r>
            <a:rPr lang="es-ES" sz="1000"/>
            <a:t>   </a:t>
          </a:r>
        </a:p>
      </xdr:txBody>
    </xdr:sp>
    <xdr:clientData/>
  </xdr:twoCellAnchor>
  <xdr:twoCellAnchor>
    <xdr:from>
      <xdr:col>0</xdr:col>
      <xdr:colOff>0</xdr:colOff>
      <xdr:row>47</xdr:row>
      <xdr:rowOff>60325</xdr:rowOff>
    </xdr:from>
    <xdr:to>
      <xdr:col>1</xdr:col>
      <xdr:colOff>1638300</xdr:colOff>
      <xdr:row>53</xdr:row>
      <xdr:rowOff>11766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3E4F749-397E-4921-8943-6728820E68A9}"/>
            </a:ext>
          </a:extLst>
        </xdr:cNvPr>
        <xdr:cNvSpPr txBox="1"/>
      </xdr:nvSpPr>
      <xdr:spPr>
        <a:xfrm>
          <a:off x="0" y="10242550"/>
          <a:ext cx="1905000" cy="109444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Elaboró:</a:t>
          </a:r>
        </a:p>
        <a:p>
          <a:pPr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</a:t>
          </a:r>
          <a:r>
            <a:rPr lang="es-MX" sz="10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L.E. Alicia Melgarejo  Terrazas</a:t>
          </a:r>
          <a:endParaRPr lang="es-MX" sz="1050">
            <a:effectLst/>
          </a:endParaRPr>
        </a:p>
        <a:p>
          <a:pPr algn="ctr"/>
          <a:r>
            <a:rPr lang="es-E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Analista de</a:t>
          </a:r>
          <a:r>
            <a:rPr lang="es-E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Recursos Financieros</a:t>
          </a:r>
          <a:endParaRPr lang="es-MX" sz="1050">
            <a:effectLst/>
          </a:endParaRPr>
        </a:p>
        <a:p>
          <a:pPr algn="ctr">
            <a:lnSpc>
              <a:spcPts val="900"/>
            </a:lnSpc>
          </a:pPr>
          <a:endParaRPr lang="es-ES" sz="10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700"/>
            </a:lnSpc>
          </a:pPr>
          <a:endParaRPr lang="es-ES" sz="1000"/>
        </a:p>
      </xdr:txBody>
    </xdr:sp>
    <xdr:clientData/>
  </xdr:twoCellAnchor>
  <xdr:twoCellAnchor>
    <xdr:from>
      <xdr:col>1</xdr:col>
      <xdr:colOff>1524001</xdr:colOff>
      <xdr:row>47</xdr:row>
      <xdr:rowOff>66675</xdr:rowOff>
    </xdr:from>
    <xdr:to>
      <xdr:col>3</xdr:col>
      <xdr:colOff>466724</xdr:colOff>
      <xdr:row>53</xdr:row>
      <xdr:rowOff>161925</xdr:rowOff>
    </xdr:to>
    <xdr:sp macro="" textlink="">
      <xdr:nvSpPr>
        <xdr:cNvPr id="6" name="4 CuadroTexto">
          <a:extLst>
            <a:ext uri="{FF2B5EF4-FFF2-40B4-BE49-F238E27FC236}">
              <a16:creationId xmlns:a16="http://schemas.microsoft.com/office/drawing/2014/main" id="{879F6DE3-2B39-420F-8F25-03E01622CFA9}"/>
            </a:ext>
          </a:extLst>
        </xdr:cNvPr>
        <xdr:cNvSpPr txBox="1"/>
      </xdr:nvSpPr>
      <xdr:spPr>
        <a:xfrm>
          <a:off x="1790701" y="10248900"/>
          <a:ext cx="2238373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Revisó:</a:t>
          </a:r>
        </a:p>
        <a:p>
          <a:pPr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</a:t>
          </a:r>
        </a:p>
        <a:p>
          <a:pPr rtl="0" eaLnBrk="1" fontAlgn="auto" latinLnBrk="0" hangingPunct="1">
            <a:lnSpc>
              <a:spcPts val="1100"/>
            </a:lnSpc>
          </a:pPr>
          <a:r>
            <a:rPr lang="es-MX" sz="10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L.C.P. Marco Antonio Cortés Reyes </a:t>
          </a:r>
          <a:endParaRPr lang="es-MX" sz="1050">
            <a:effectLst/>
          </a:endParaRPr>
        </a:p>
        <a:p>
          <a:pPr algn="ctr"/>
          <a:r>
            <a:rPr lang="es-ES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Jefe</a:t>
          </a:r>
          <a:r>
            <a:rPr lang="es-E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 Departamento de Recursos Financieros</a:t>
          </a:r>
          <a:endParaRPr lang="es-MX" sz="1050">
            <a:effectLst/>
          </a:endParaRPr>
        </a:p>
        <a:p>
          <a:pPr algn="ctr">
            <a:lnSpc>
              <a:spcPts val="900"/>
            </a:lnSpc>
          </a:pPr>
          <a:endParaRPr lang="es-ES" sz="1000" b="0" i="0" u="none" strike="noStrike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700"/>
            </a:lnSpc>
          </a:pPr>
          <a:endParaRPr lang="es-ES" sz="1000"/>
        </a:p>
      </xdr:txBody>
    </xdr:sp>
    <xdr:clientData/>
  </xdr:twoCellAnchor>
  <xdr:twoCellAnchor>
    <xdr:from>
      <xdr:col>3</xdr:col>
      <xdr:colOff>257176</xdr:colOff>
      <xdr:row>47</xdr:row>
      <xdr:rowOff>66675</xdr:rowOff>
    </xdr:from>
    <xdr:to>
      <xdr:col>5</xdr:col>
      <xdr:colOff>828674</xdr:colOff>
      <xdr:row>53</xdr:row>
      <xdr:rowOff>133350</xdr:rowOff>
    </xdr:to>
    <xdr:sp macro="" textlink="">
      <xdr:nvSpPr>
        <xdr:cNvPr id="7" name="4 CuadroTexto">
          <a:extLst>
            <a:ext uri="{FF2B5EF4-FFF2-40B4-BE49-F238E27FC236}">
              <a16:creationId xmlns:a16="http://schemas.microsoft.com/office/drawing/2014/main" id="{8942AF7F-3EEB-454C-83CD-66750B98031D}"/>
            </a:ext>
          </a:extLst>
        </xdr:cNvPr>
        <xdr:cNvSpPr txBox="1"/>
      </xdr:nvSpPr>
      <xdr:spPr>
        <a:xfrm>
          <a:off x="3819526" y="10248900"/>
          <a:ext cx="2333623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900"/>
            </a:lnSpc>
          </a:pPr>
          <a:r>
            <a:rPr lang="es-ES" sz="1100" b="1" i="0" u="none" strike="noStrike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Aprobó:</a:t>
          </a:r>
        </a:p>
        <a:p>
          <a:pPr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10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900"/>
            </a:lnSpc>
          </a:pPr>
          <a:endParaRPr lang="es-ES" sz="105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algn="ctr">
            <a:lnSpc>
              <a:spcPts val="1100"/>
            </a:lnSpc>
          </a:pPr>
          <a:r>
            <a:rPr lang="es-ES" sz="105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________________________________</a:t>
          </a:r>
        </a:p>
        <a:p>
          <a:pPr rtl="0" eaLnBrk="1" fontAlgn="auto" latinLnBrk="0" hangingPunct="1">
            <a:lnSpc>
              <a:spcPts val="1100"/>
            </a:lnSpc>
          </a:pPr>
          <a:r>
            <a:rPr lang="es-MX" sz="10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C.P. Alberto Sánchez Cárdenas</a:t>
          </a:r>
        </a:p>
        <a:p>
          <a:pPr rtl="0" eaLnBrk="1" fontAlgn="auto" latinLnBrk="0" hangingPunct="1">
            <a:lnSpc>
              <a:spcPts val="1100"/>
            </a:lnSpc>
          </a:pPr>
          <a:r>
            <a:rPr lang="es-MX" sz="105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Delegado Administrativo del FOMICH</a:t>
          </a:r>
        </a:p>
        <a:p>
          <a:pPr>
            <a:lnSpc>
              <a:spcPts val="1000"/>
            </a:lnSpc>
          </a:pPr>
          <a:endParaRPr lang="es-ES" sz="1000" b="1" i="0" u="none" strike="noStrike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>
            <a:lnSpc>
              <a:spcPts val="700"/>
            </a:lnSpc>
          </a:pPr>
          <a:r>
            <a:rPr lang="es-ES" sz="1000"/>
            <a:t>   </a:t>
          </a:r>
        </a:p>
      </xdr:txBody>
    </xdr:sp>
    <xdr:clientData/>
  </xdr:twoCellAnchor>
  <xdr:twoCellAnchor editAs="oneCell">
    <xdr:from>
      <xdr:col>0</xdr:col>
      <xdr:colOff>0</xdr:colOff>
      <xdr:row>0</xdr:row>
      <xdr:rowOff>28575</xdr:rowOff>
    </xdr:from>
    <xdr:to>
      <xdr:col>1</xdr:col>
      <xdr:colOff>947903</xdr:colOff>
      <xdr:row>2</xdr:row>
      <xdr:rowOff>76200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A372975-4AAA-4DDA-B50D-04952E93C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214603" cy="409575"/>
        </a:xfrm>
        <a:prstGeom prst="rect">
          <a:avLst/>
        </a:prstGeom>
      </xdr:spPr>
    </xdr:pic>
    <xdr:clientData/>
  </xdr:twoCellAnchor>
  <xdr:twoCellAnchor editAs="oneCell">
    <xdr:from>
      <xdr:col>6</xdr:col>
      <xdr:colOff>561976</xdr:colOff>
      <xdr:row>0</xdr:row>
      <xdr:rowOff>19051</xdr:rowOff>
    </xdr:from>
    <xdr:to>
      <xdr:col>7</xdr:col>
      <xdr:colOff>857250</xdr:colOff>
      <xdr:row>2</xdr:row>
      <xdr:rowOff>113196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03DB71C-5AF5-4991-9BB4-59BEADD8C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15126" y="19051"/>
          <a:ext cx="1123949" cy="4560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3DEL10\Desktop\EDOS%20FINANCIEROS-ANEXOS\FOMICH%202024\1.-%20ESTADOS%20FINANCIEROS%202024\24.12%20DICIEMBRE%202024\1.-%20ESTADOS%20FINANCIEROS%20DICIEMBRE%202024.xlsx" TargetMode="External"/><Relationship Id="rId1" Type="http://schemas.openxmlformats.org/officeDocument/2006/relationships/externalLinkPath" Target="/Users/P3DEL10/Desktop/EDOS%20FINANCIEROS-ANEXOS/FOMICH%202024/1.-%20ESTADOS%20FINANCIEROS%202024/24.12%20DICIEMBRE%202024/1.-%20ESTADOS%20FINANCIEROS%20DIC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ICE LDF"/>
      <sheetName val="INDICE (2)"/>
      <sheetName val="SITUACIÓN FINANCIERA"/>
      <sheetName val="ESTADO DE ACTIVIDADES"/>
      <sheetName val="EDO.CAMBIOS.SIT."/>
      <sheetName val="FLUJO EFECTIVO"/>
      <sheetName val="HDA.PÚBLICA"/>
      <sheetName val="EDO.ACTIVO"/>
      <sheetName val="EDO.DEUDA"/>
      <sheetName val="ING PRESUP (2)"/>
      <sheetName val="ING.PRES"/>
      <sheetName val="CONCIL INGR"/>
      <sheetName val="PRES EGRESOS"/>
      <sheetName val="PRES EGRESOS (2)"/>
      <sheetName val="EGRESOS OBJETO GTO"/>
      <sheetName val="EGRESOS TIPO GTO"/>
      <sheetName val="EGRESOS CLAS.ADMIVA"/>
      <sheetName val="EGR.CLAS.FUNC"/>
      <sheetName val="CONCIL EGR"/>
      <sheetName val="INTERESES DE LA DEUDA"/>
      <sheetName val="ENDEUDAMIENTO NETO"/>
      <sheetName val="CATEGORIA PROG."/>
      <sheetName val="POSTURA FISCAL"/>
      <sheetName val="FLUJO DE FONDOS"/>
      <sheetName val="PROGRAMAS DE INVERSION"/>
      <sheetName val="INDICADORES DE RESULT"/>
      <sheetName val="RELACION DE CUENTAS BANCARIAS"/>
      <sheetName val="RELACIÓN BIENES "/>
      <sheetName val="AVANC.PRES"/>
      <sheetName val="AVANCE ADQUIS."/>
      <sheetName val="PRES2024"/>
    </sheetNames>
    <sheetDataSet>
      <sheetData sheetId="0"/>
      <sheetData sheetId="1"/>
      <sheetData sheetId="2">
        <row r="1">
          <cell r="A1" t="str">
            <v>FONDO MIXTO PARA EL FOMENTO INDUSTRIAL DE MICHOACÁN</v>
          </cell>
        </row>
      </sheetData>
      <sheetData sheetId="3">
        <row r="3">
          <cell r="A3" t="str">
            <v>DEL 01 DE ENERO AL 31 DE DICIEMBRE DEL 2024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81">
          <cell r="C81">
            <v>2082511</v>
          </cell>
          <cell r="D81">
            <v>0</v>
          </cell>
          <cell r="F81">
            <v>818315</v>
          </cell>
          <cell r="G81">
            <v>812177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72651-9AE6-433B-A869-588876825257}">
  <sheetPr>
    <tabColor rgb="FFDFADFD"/>
  </sheetPr>
  <dimension ref="A1:H46"/>
  <sheetViews>
    <sheetView showGridLines="0" tabSelected="1" view="pageBreakPreview" zoomScale="85" zoomScaleNormal="100" zoomScaleSheetLayoutView="85" workbookViewId="0">
      <selection activeCell="A3" sqref="A3:H3"/>
    </sheetView>
  </sheetViews>
  <sheetFormatPr baseColWidth="10" defaultRowHeight="15" x14ac:dyDescent="0.25"/>
  <cols>
    <col min="1" max="1" width="4" customWidth="1"/>
    <col min="2" max="2" width="37.5703125" customWidth="1"/>
    <col min="3" max="3" width="11.85546875" customWidth="1"/>
    <col min="4" max="4" width="14.140625" customWidth="1"/>
    <col min="5" max="5" width="12.28515625" customWidth="1"/>
    <col min="6" max="7" width="12.42578125" customWidth="1"/>
    <col min="8" max="8" width="13.140625" customWidth="1"/>
  </cols>
  <sheetData>
    <row r="1" spans="1:8" ht="14.25" customHeight="1" x14ac:dyDescent="0.25">
      <c r="A1" s="1" t="str">
        <f>+'[1]SITUACIÓN FINANCIERA'!$A$1:$J$1</f>
        <v>FONDO MIXTO PARA EL FOMENTO INDUSTRIAL DE MICHOACÁN</v>
      </c>
      <c r="B1" s="1"/>
      <c r="C1" s="1"/>
      <c r="D1" s="1"/>
      <c r="E1" s="1"/>
      <c r="F1" s="1"/>
      <c r="G1" s="1"/>
      <c r="H1" s="1"/>
    </row>
    <row r="2" spans="1:8" ht="14.25" customHeight="1" x14ac:dyDescent="0.25">
      <c r="A2" s="2" t="s">
        <v>0</v>
      </c>
      <c r="B2" s="2"/>
      <c r="C2" s="2"/>
      <c r="D2" s="2"/>
      <c r="E2" s="2"/>
      <c r="F2" s="2"/>
      <c r="G2" s="2"/>
      <c r="H2" s="2"/>
    </row>
    <row r="3" spans="1:8" ht="14.25" customHeight="1" x14ac:dyDescent="0.25">
      <c r="A3" s="2" t="s">
        <v>1</v>
      </c>
      <c r="B3" s="2"/>
      <c r="C3" s="2"/>
      <c r="D3" s="2"/>
      <c r="E3" s="2"/>
      <c r="F3" s="2"/>
      <c r="G3" s="2"/>
      <c r="H3" s="2"/>
    </row>
    <row r="4" spans="1:8" ht="14.25" customHeight="1" x14ac:dyDescent="0.25">
      <c r="A4" s="2" t="str">
        <f>+'[1]ESTADO DE ACTIVIDADES'!A3:E3</f>
        <v>DEL 01 DE ENERO AL 31 DE DICIEMBRE DEL 2024</v>
      </c>
      <c r="B4" s="2"/>
      <c r="C4" s="2"/>
      <c r="D4" s="2"/>
      <c r="E4" s="2"/>
      <c r="F4" s="2"/>
      <c r="G4" s="2"/>
      <c r="H4" s="2"/>
    </row>
    <row r="5" spans="1:8" ht="18.75" customHeight="1" x14ac:dyDescent="0.25">
      <c r="A5" s="3"/>
      <c r="B5" s="3"/>
      <c r="C5" s="3"/>
      <c r="D5" s="3"/>
      <c r="E5" s="3"/>
      <c r="F5" s="3"/>
      <c r="G5" s="3"/>
      <c r="H5" s="3"/>
    </row>
    <row r="6" spans="1:8" ht="18.75" customHeight="1" x14ac:dyDescent="0.25">
      <c r="A6" s="4" t="s">
        <v>2</v>
      </c>
      <c r="B6" s="4"/>
      <c r="C6" s="5" t="s">
        <v>3</v>
      </c>
      <c r="D6" s="5"/>
      <c r="E6" s="5"/>
      <c r="F6" s="5"/>
      <c r="G6" s="5"/>
      <c r="H6" s="5" t="s">
        <v>4</v>
      </c>
    </row>
    <row r="7" spans="1:8" ht="39.75" customHeight="1" x14ac:dyDescent="0.25">
      <c r="A7" s="4"/>
      <c r="B7" s="4"/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  <c r="H7" s="5"/>
    </row>
    <row r="8" spans="1:8" x14ac:dyDescent="0.25">
      <c r="A8" s="4"/>
      <c r="B8" s="4"/>
      <c r="C8" s="6">
        <v>1</v>
      </c>
      <c r="D8" s="6">
        <v>2</v>
      </c>
      <c r="E8" s="6" t="s">
        <v>10</v>
      </c>
      <c r="F8" s="6">
        <v>4</v>
      </c>
      <c r="G8" s="6">
        <v>5</v>
      </c>
      <c r="H8" s="6" t="s">
        <v>11</v>
      </c>
    </row>
    <row r="9" spans="1:8" ht="11.25" customHeight="1" x14ac:dyDescent="0.25">
      <c r="A9" s="7"/>
      <c r="B9" s="8"/>
      <c r="C9" s="9"/>
      <c r="D9" s="10"/>
      <c r="E9" s="11"/>
      <c r="F9" s="10"/>
      <c r="G9" s="10"/>
      <c r="H9" s="8"/>
    </row>
    <row r="10" spans="1:8" x14ac:dyDescent="0.25">
      <c r="A10" s="12" t="s">
        <v>12</v>
      </c>
      <c r="B10" s="13"/>
      <c r="C10" s="14">
        <f>SUM(C11:C18)</f>
        <v>0</v>
      </c>
      <c r="D10" s="14">
        <f>SUM(D11:D18)</f>
        <v>0</v>
      </c>
      <c r="E10" s="15">
        <f>+C10-D10</f>
        <v>0</v>
      </c>
      <c r="F10" s="14">
        <f>SUM(F11:F18)</f>
        <v>0</v>
      </c>
      <c r="G10" s="14">
        <f>SUM(G11:G18)</f>
        <v>0</v>
      </c>
      <c r="H10" s="15">
        <f>+E10-F10</f>
        <v>0</v>
      </c>
    </row>
    <row r="11" spans="1:8" x14ac:dyDescent="0.25">
      <c r="A11" s="16"/>
      <c r="B11" s="17" t="s">
        <v>13</v>
      </c>
      <c r="C11" s="18">
        <v>0</v>
      </c>
      <c r="D11" s="18">
        <v>0</v>
      </c>
      <c r="E11" s="19">
        <f t="shared" ref="E11:E18" si="0">+C11-D11</f>
        <v>0</v>
      </c>
      <c r="F11" s="18">
        <v>0</v>
      </c>
      <c r="G11" s="18">
        <v>0</v>
      </c>
      <c r="H11" s="19">
        <f t="shared" ref="H11:H18" si="1">+E11-F11</f>
        <v>0</v>
      </c>
    </row>
    <row r="12" spans="1:8" x14ac:dyDescent="0.25">
      <c r="A12" s="16"/>
      <c r="B12" s="17" t="s">
        <v>14</v>
      </c>
      <c r="C12" s="18">
        <v>0</v>
      </c>
      <c r="D12" s="18">
        <v>0</v>
      </c>
      <c r="E12" s="19">
        <f t="shared" si="0"/>
        <v>0</v>
      </c>
      <c r="F12" s="18">
        <v>0</v>
      </c>
      <c r="G12" s="18">
        <v>0</v>
      </c>
      <c r="H12" s="19">
        <f t="shared" si="1"/>
        <v>0</v>
      </c>
    </row>
    <row r="13" spans="1:8" x14ac:dyDescent="0.25">
      <c r="A13" s="16"/>
      <c r="B13" s="17" t="s">
        <v>15</v>
      </c>
      <c r="C13" s="18">
        <v>0</v>
      </c>
      <c r="D13" s="18">
        <v>0</v>
      </c>
      <c r="E13" s="19">
        <f t="shared" si="0"/>
        <v>0</v>
      </c>
      <c r="F13" s="18">
        <v>0</v>
      </c>
      <c r="G13" s="18">
        <v>0</v>
      </c>
      <c r="H13" s="19">
        <f t="shared" si="1"/>
        <v>0</v>
      </c>
    </row>
    <row r="14" spans="1:8" x14ac:dyDescent="0.25">
      <c r="A14" s="16"/>
      <c r="B14" s="17" t="s">
        <v>16</v>
      </c>
      <c r="C14" s="18">
        <v>0</v>
      </c>
      <c r="D14" s="18">
        <v>0</v>
      </c>
      <c r="E14" s="19">
        <f t="shared" si="0"/>
        <v>0</v>
      </c>
      <c r="F14" s="18">
        <v>0</v>
      </c>
      <c r="G14" s="18">
        <v>0</v>
      </c>
      <c r="H14" s="19">
        <f t="shared" si="1"/>
        <v>0</v>
      </c>
    </row>
    <row r="15" spans="1:8" x14ac:dyDescent="0.25">
      <c r="A15" s="16"/>
      <c r="B15" s="17" t="s">
        <v>17</v>
      </c>
      <c r="C15" s="18">
        <v>0</v>
      </c>
      <c r="D15" s="18">
        <v>0</v>
      </c>
      <c r="E15" s="19">
        <f t="shared" si="0"/>
        <v>0</v>
      </c>
      <c r="F15" s="18">
        <v>0</v>
      </c>
      <c r="G15" s="18">
        <v>0</v>
      </c>
      <c r="H15" s="19">
        <f t="shared" si="1"/>
        <v>0</v>
      </c>
    </row>
    <row r="16" spans="1:8" x14ac:dyDescent="0.25">
      <c r="A16" s="16"/>
      <c r="B16" s="17" t="s">
        <v>18</v>
      </c>
      <c r="C16" s="18">
        <v>0</v>
      </c>
      <c r="D16" s="18">
        <v>0</v>
      </c>
      <c r="E16" s="19">
        <f t="shared" si="0"/>
        <v>0</v>
      </c>
      <c r="F16" s="18">
        <v>0</v>
      </c>
      <c r="G16" s="18">
        <v>0</v>
      </c>
      <c r="H16" s="19">
        <f t="shared" si="1"/>
        <v>0</v>
      </c>
    </row>
    <row r="17" spans="1:8" ht="25.5" x14ac:dyDescent="0.25">
      <c r="A17" s="16"/>
      <c r="B17" s="17" t="s">
        <v>19</v>
      </c>
      <c r="C17" s="18">
        <v>0</v>
      </c>
      <c r="D17" s="18">
        <v>0</v>
      </c>
      <c r="E17" s="19">
        <f t="shared" si="0"/>
        <v>0</v>
      </c>
      <c r="F17" s="18">
        <v>0</v>
      </c>
      <c r="G17" s="18">
        <v>0</v>
      </c>
      <c r="H17" s="19">
        <f t="shared" si="1"/>
        <v>0</v>
      </c>
    </row>
    <row r="18" spans="1:8" x14ac:dyDescent="0.25">
      <c r="A18" s="16"/>
      <c r="B18" s="17" t="s">
        <v>20</v>
      </c>
      <c r="C18" s="18">
        <v>0</v>
      </c>
      <c r="D18" s="18">
        <v>0</v>
      </c>
      <c r="E18" s="19">
        <f t="shared" si="0"/>
        <v>0</v>
      </c>
      <c r="F18" s="18">
        <v>0</v>
      </c>
      <c r="G18" s="18">
        <v>0</v>
      </c>
      <c r="H18" s="19">
        <f t="shared" si="1"/>
        <v>0</v>
      </c>
    </row>
    <row r="19" spans="1:8" ht="11.25" customHeight="1" x14ac:dyDescent="0.25">
      <c r="A19" s="16"/>
      <c r="B19" s="20"/>
      <c r="C19" s="21"/>
      <c r="D19" s="21"/>
      <c r="E19" s="22"/>
      <c r="F19" s="21"/>
      <c r="G19" s="21"/>
      <c r="H19" s="23"/>
    </row>
    <row r="20" spans="1:8" x14ac:dyDescent="0.25">
      <c r="A20" s="12" t="s">
        <v>21</v>
      </c>
      <c r="B20" s="13"/>
      <c r="C20" s="14">
        <f>SUM(C21:C27)</f>
        <v>0</v>
      </c>
      <c r="D20" s="14">
        <f>SUM(D21:D27)</f>
        <v>0</v>
      </c>
      <c r="E20" s="15">
        <f>+C20+D20</f>
        <v>0</v>
      </c>
      <c r="F20" s="14">
        <f>SUM(F21:F27)</f>
        <v>0</v>
      </c>
      <c r="G20" s="14">
        <f>SUM(G21:G27)</f>
        <v>0</v>
      </c>
      <c r="H20" s="15">
        <f>+E20-F20</f>
        <v>0</v>
      </c>
    </row>
    <row r="21" spans="1:8" x14ac:dyDescent="0.25">
      <c r="A21" s="16"/>
      <c r="B21" s="17" t="s">
        <v>22</v>
      </c>
      <c r="C21" s="18">
        <v>0</v>
      </c>
      <c r="D21" s="18">
        <v>0</v>
      </c>
      <c r="E21" s="19">
        <f t="shared" ref="E21:E27" si="2">+C21+D21</f>
        <v>0</v>
      </c>
      <c r="F21" s="18">
        <v>0</v>
      </c>
      <c r="G21" s="18">
        <v>0</v>
      </c>
      <c r="H21" s="19">
        <f t="shared" ref="H21:H27" si="3">+E21-F21</f>
        <v>0</v>
      </c>
    </row>
    <row r="22" spans="1:8" x14ac:dyDescent="0.25">
      <c r="A22" s="16"/>
      <c r="B22" s="17" t="s">
        <v>23</v>
      </c>
      <c r="C22" s="18">
        <v>0</v>
      </c>
      <c r="D22" s="18">
        <v>0</v>
      </c>
      <c r="E22" s="19">
        <f t="shared" si="2"/>
        <v>0</v>
      </c>
      <c r="F22" s="18">
        <v>0</v>
      </c>
      <c r="G22" s="18">
        <v>0</v>
      </c>
      <c r="H22" s="19">
        <f t="shared" si="3"/>
        <v>0</v>
      </c>
    </row>
    <row r="23" spans="1:8" x14ac:dyDescent="0.25">
      <c r="A23" s="16"/>
      <c r="B23" s="17" t="s">
        <v>24</v>
      </c>
      <c r="C23" s="18">
        <v>0</v>
      </c>
      <c r="D23" s="18">
        <v>0</v>
      </c>
      <c r="E23" s="19">
        <f t="shared" si="2"/>
        <v>0</v>
      </c>
      <c r="F23" s="18">
        <v>0</v>
      </c>
      <c r="G23" s="18">
        <v>0</v>
      </c>
      <c r="H23" s="19">
        <f t="shared" si="3"/>
        <v>0</v>
      </c>
    </row>
    <row r="24" spans="1:8" ht="25.5" x14ac:dyDescent="0.25">
      <c r="A24" s="16"/>
      <c r="B24" s="17" t="s">
        <v>25</v>
      </c>
      <c r="C24" s="18">
        <v>0</v>
      </c>
      <c r="D24" s="18">
        <v>0</v>
      </c>
      <c r="E24" s="19">
        <f t="shared" si="2"/>
        <v>0</v>
      </c>
      <c r="F24" s="18">
        <v>0</v>
      </c>
      <c r="G24" s="18">
        <v>0</v>
      </c>
      <c r="H24" s="19">
        <f t="shared" si="3"/>
        <v>0</v>
      </c>
    </row>
    <row r="25" spans="1:8" x14ac:dyDescent="0.25">
      <c r="A25" s="16"/>
      <c r="B25" s="17" t="s">
        <v>26</v>
      </c>
      <c r="C25" s="18">
        <v>0</v>
      </c>
      <c r="D25" s="18">
        <v>0</v>
      </c>
      <c r="E25" s="19">
        <f t="shared" si="2"/>
        <v>0</v>
      </c>
      <c r="F25" s="18">
        <v>0</v>
      </c>
      <c r="G25" s="18">
        <v>0</v>
      </c>
      <c r="H25" s="19">
        <f t="shared" si="3"/>
        <v>0</v>
      </c>
    </row>
    <row r="26" spans="1:8" x14ac:dyDescent="0.25">
      <c r="A26" s="16"/>
      <c r="B26" s="17" t="s">
        <v>27</v>
      </c>
      <c r="C26" s="18">
        <v>0</v>
      </c>
      <c r="D26" s="18">
        <v>0</v>
      </c>
      <c r="E26" s="19">
        <f t="shared" si="2"/>
        <v>0</v>
      </c>
      <c r="F26" s="18">
        <v>0</v>
      </c>
      <c r="G26" s="18">
        <v>0</v>
      </c>
      <c r="H26" s="19">
        <f t="shared" si="3"/>
        <v>0</v>
      </c>
    </row>
    <row r="27" spans="1:8" x14ac:dyDescent="0.25">
      <c r="A27" s="16"/>
      <c r="B27" s="17" t="s">
        <v>28</v>
      </c>
      <c r="C27" s="18">
        <v>0</v>
      </c>
      <c r="D27" s="18">
        <v>0</v>
      </c>
      <c r="E27" s="19">
        <f t="shared" si="2"/>
        <v>0</v>
      </c>
      <c r="F27" s="18">
        <v>0</v>
      </c>
      <c r="G27" s="18">
        <v>0</v>
      </c>
      <c r="H27" s="19">
        <f t="shared" si="3"/>
        <v>0</v>
      </c>
    </row>
    <row r="28" spans="1:8" ht="11.25" customHeight="1" x14ac:dyDescent="0.25">
      <c r="A28" s="16"/>
      <c r="B28" s="20"/>
      <c r="C28" s="18"/>
      <c r="D28" s="18"/>
      <c r="E28" s="24"/>
      <c r="F28" s="18"/>
      <c r="G28" s="18"/>
      <c r="H28" s="19"/>
    </row>
    <row r="29" spans="1:8" x14ac:dyDescent="0.25">
      <c r="A29" s="12" t="s">
        <v>29</v>
      </c>
      <c r="B29" s="13"/>
      <c r="C29" s="14">
        <f>SUM(C30:C38)</f>
        <v>2082511</v>
      </c>
      <c r="D29" s="14">
        <f>SUM(D30:D38)</f>
        <v>0</v>
      </c>
      <c r="E29" s="25">
        <f>+C29+D29</f>
        <v>2082511</v>
      </c>
      <c r="F29" s="14">
        <f>SUM(F30:F38)</f>
        <v>818315</v>
      </c>
      <c r="G29" s="14">
        <f>SUM(G30:G38)</f>
        <v>812177</v>
      </c>
      <c r="H29" s="15">
        <f>+E29-F29</f>
        <v>1264196</v>
      </c>
    </row>
    <row r="30" spans="1:8" ht="25.5" x14ac:dyDescent="0.25">
      <c r="A30" s="16"/>
      <c r="B30" s="17" t="s">
        <v>30</v>
      </c>
      <c r="C30" s="18">
        <f>+'[1]EGRESOS OBJETO GTO'!C81</f>
        <v>2082511</v>
      </c>
      <c r="D30" s="18">
        <f>+'[1]EGRESOS OBJETO GTO'!D81</f>
        <v>0</v>
      </c>
      <c r="E30" s="24">
        <f>+C30+D30</f>
        <v>2082511</v>
      </c>
      <c r="F30" s="18">
        <f>+'[1]EGRESOS OBJETO GTO'!F81</f>
        <v>818315</v>
      </c>
      <c r="G30" s="18">
        <f>+'[1]EGRESOS OBJETO GTO'!G81</f>
        <v>812177</v>
      </c>
      <c r="H30" s="19">
        <f>+E30-F30</f>
        <v>1264196</v>
      </c>
    </row>
    <row r="31" spans="1:8" x14ac:dyDescent="0.25">
      <c r="A31" s="16"/>
      <c r="B31" s="17" t="s">
        <v>31</v>
      </c>
      <c r="C31" s="18">
        <v>0</v>
      </c>
      <c r="D31" s="18">
        <v>0</v>
      </c>
      <c r="E31" s="24">
        <f t="shared" ref="E31:E38" si="4">+C31-D31</f>
        <v>0</v>
      </c>
      <c r="F31" s="18">
        <v>0</v>
      </c>
      <c r="G31" s="18">
        <v>0</v>
      </c>
      <c r="H31" s="19">
        <f t="shared" ref="H31:H38" si="5">+E31-F31</f>
        <v>0</v>
      </c>
    </row>
    <row r="32" spans="1:8" x14ac:dyDescent="0.25">
      <c r="A32" s="16"/>
      <c r="B32" s="17" t="s">
        <v>32</v>
      </c>
      <c r="C32" s="18">
        <v>0</v>
      </c>
      <c r="D32" s="18">
        <v>0</v>
      </c>
      <c r="E32" s="24">
        <f t="shared" si="4"/>
        <v>0</v>
      </c>
      <c r="F32" s="18">
        <v>0</v>
      </c>
      <c r="G32" s="18">
        <v>0</v>
      </c>
      <c r="H32" s="19">
        <f t="shared" si="5"/>
        <v>0</v>
      </c>
    </row>
    <row r="33" spans="1:8" x14ac:dyDescent="0.25">
      <c r="A33" s="16"/>
      <c r="B33" s="17" t="s">
        <v>33</v>
      </c>
      <c r="C33" s="18">
        <v>0</v>
      </c>
      <c r="D33" s="18">
        <v>0</v>
      </c>
      <c r="E33" s="24">
        <f t="shared" si="4"/>
        <v>0</v>
      </c>
      <c r="F33" s="18">
        <v>0</v>
      </c>
      <c r="G33" s="18">
        <v>0</v>
      </c>
      <c r="H33" s="19">
        <f t="shared" si="5"/>
        <v>0</v>
      </c>
    </row>
    <row r="34" spans="1:8" x14ac:dyDescent="0.25">
      <c r="A34" s="16"/>
      <c r="B34" s="17" t="s">
        <v>34</v>
      </c>
      <c r="C34" s="18">
        <v>0</v>
      </c>
      <c r="D34" s="18">
        <v>0</v>
      </c>
      <c r="E34" s="24">
        <f t="shared" si="4"/>
        <v>0</v>
      </c>
      <c r="F34" s="18">
        <v>0</v>
      </c>
      <c r="G34" s="18">
        <v>0</v>
      </c>
      <c r="H34" s="19">
        <f t="shared" si="5"/>
        <v>0</v>
      </c>
    </row>
    <row r="35" spans="1:8" x14ac:dyDescent="0.25">
      <c r="A35" s="16"/>
      <c r="B35" s="17" t="s">
        <v>35</v>
      </c>
      <c r="C35" s="18">
        <v>0</v>
      </c>
      <c r="D35" s="18">
        <v>0</v>
      </c>
      <c r="E35" s="24">
        <f t="shared" si="4"/>
        <v>0</v>
      </c>
      <c r="F35" s="18">
        <v>0</v>
      </c>
      <c r="G35" s="18">
        <v>0</v>
      </c>
      <c r="H35" s="19">
        <f t="shared" si="5"/>
        <v>0</v>
      </c>
    </row>
    <row r="36" spans="1:8" x14ac:dyDescent="0.25">
      <c r="A36" s="16"/>
      <c r="B36" s="17" t="s">
        <v>36</v>
      </c>
      <c r="C36" s="18">
        <v>0</v>
      </c>
      <c r="D36" s="18">
        <v>0</v>
      </c>
      <c r="E36" s="24">
        <f t="shared" si="4"/>
        <v>0</v>
      </c>
      <c r="F36" s="18">
        <v>0</v>
      </c>
      <c r="G36" s="18">
        <v>0</v>
      </c>
      <c r="H36" s="19">
        <f t="shared" si="5"/>
        <v>0</v>
      </c>
    </row>
    <row r="37" spans="1:8" x14ac:dyDescent="0.25">
      <c r="A37" s="16"/>
      <c r="B37" s="17" t="s">
        <v>37</v>
      </c>
      <c r="C37" s="18">
        <v>0</v>
      </c>
      <c r="D37" s="18">
        <v>0</v>
      </c>
      <c r="E37" s="24">
        <f t="shared" si="4"/>
        <v>0</v>
      </c>
      <c r="F37" s="18">
        <v>0</v>
      </c>
      <c r="G37" s="18">
        <v>0</v>
      </c>
      <c r="H37" s="19">
        <f t="shared" si="5"/>
        <v>0</v>
      </c>
    </row>
    <row r="38" spans="1:8" ht="25.5" x14ac:dyDescent="0.25">
      <c r="A38" s="16"/>
      <c r="B38" s="17" t="s">
        <v>38</v>
      </c>
      <c r="C38" s="18">
        <v>0</v>
      </c>
      <c r="D38" s="18">
        <v>0</v>
      </c>
      <c r="E38" s="24">
        <f t="shared" si="4"/>
        <v>0</v>
      </c>
      <c r="F38" s="18">
        <v>0</v>
      </c>
      <c r="G38" s="18">
        <v>0</v>
      </c>
      <c r="H38" s="19">
        <f t="shared" si="5"/>
        <v>0</v>
      </c>
    </row>
    <row r="39" spans="1:8" ht="11.25" customHeight="1" x14ac:dyDescent="0.25">
      <c r="A39" s="16"/>
      <c r="B39" s="20"/>
      <c r="C39" s="18"/>
      <c r="D39" s="18"/>
      <c r="E39" s="24"/>
      <c r="F39" s="18"/>
      <c r="G39" s="18"/>
      <c r="H39" s="19"/>
    </row>
    <row r="40" spans="1:8" ht="21" customHeight="1" x14ac:dyDescent="0.25">
      <c r="A40" s="12" t="s">
        <v>39</v>
      </c>
      <c r="B40" s="13"/>
      <c r="C40" s="14">
        <f>SUM(C41:C44)</f>
        <v>0</v>
      </c>
      <c r="D40" s="14">
        <f>SUM(D41:D44)</f>
        <v>0</v>
      </c>
      <c r="E40" s="25">
        <f>+C40-D40</f>
        <v>0</v>
      </c>
      <c r="F40" s="14">
        <f>SUM(F41:F44)</f>
        <v>0</v>
      </c>
      <c r="G40" s="14">
        <f>SUM(G41:G44)</f>
        <v>0</v>
      </c>
      <c r="H40" s="15">
        <f>+E40-F40</f>
        <v>0</v>
      </c>
    </row>
    <row r="41" spans="1:8" ht="25.5" x14ac:dyDescent="0.25">
      <c r="A41" s="16"/>
      <c r="B41" s="17" t="s">
        <v>40</v>
      </c>
      <c r="C41" s="18">
        <v>0</v>
      </c>
      <c r="D41" s="18">
        <v>0</v>
      </c>
      <c r="E41" s="24">
        <f t="shared" ref="E41:E44" si="6">+C41-D41</f>
        <v>0</v>
      </c>
      <c r="F41" s="18">
        <v>0</v>
      </c>
      <c r="G41" s="18">
        <v>0</v>
      </c>
      <c r="H41" s="19">
        <f t="shared" ref="H41:H44" si="7">+E41-F41</f>
        <v>0</v>
      </c>
    </row>
    <row r="42" spans="1:8" ht="38.25" x14ac:dyDescent="0.25">
      <c r="A42" s="16"/>
      <c r="B42" s="17" t="s">
        <v>41</v>
      </c>
      <c r="C42" s="18">
        <v>0</v>
      </c>
      <c r="D42" s="18">
        <v>0</v>
      </c>
      <c r="E42" s="24">
        <f t="shared" si="6"/>
        <v>0</v>
      </c>
      <c r="F42" s="18">
        <v>0</v>
      </c>
      <c r="G42" s="18">
        <v>0</v>
      </c>
      <c r="H42" s="19">
        <f t="shared" si="7"/>
        <v>0</v>
      </c>
    </row>
    <row r="43" spans="1:8" x14ac:dyDescent="0.25">
      <c r="A43" s="16"/>
      <c r="B43" s="17" t="s">
        <v>42</v>
      </c>
      <c r="C43" s="18">
        <v>0</v>
      </c>
      <c r="D43" s="18">
        <v>0</v>
      </c>
      <c r="E43" s="24">
        <f t="shared" si="6"/>
        <v>0</v>
      </c>
      <c r="F43" s="18">
        <v>0</v>
      </c>
      <c r="G43" s="18">
        <v>0</v>
      </c>
      <c r="H43" s="19">
        <f t="shared" si="7"/>
        <v>0</v>
      </c>
    </row>
    <row r="44" spans="1:8" x14ac:dyDescent="0.25">
      <c r="A44" s="16"/>
      <c r="B44" s="17" t="s">
        <v>43</v>
      </c>
      <c r="C44" s="18">
        <v>0</v>
      </c>
      <c r="D44" s="18">
        <v>0</v>
      </c>
      <c r="E44" s="24">
        <f t="shared" si="6"/>
        <v>0</v>
      </c>
      <c r="F44" s="18">
        <v>0</v>
      </c>
      <c r="G44" s="18">
        <v>0</v>
      </c>
      <c r="H44" s="19">
        <f t="shared" si="7"/>
        <v>0</v>
      </c>
    </row>
    <row r="45" spans="1:8" ht="11.25" customHeight="1" x14ac:dyDescent="0.25">
      <c r="A45" s="16"/>
      <c r="B45" s="20"/>
      <c r="C45" s="18"/>
      <c r="D45" s="18"/>
      <c r="E45" s="24"/>
      <c r="F45" s="18"/>
      <c r="G45" s="18"/>
      <c r="H45" s="15"/>
    </row>
    <row r="46" spans="1:8" ht="19.5" customHeight="1" x14ac:dyDescent="0.25">
      <c r="A46" s="26"/>
      <c r="B46" s="27" t="s">
        <v>44</v>
      </c>
      <c r="C46" s="28">
        <f>+C10+C20+C29+C40</f>
        <v>2082511</v>
      </c>
      <c r="D46" s="28">
        <f t="shared" ref="D46:G46" si="8">+D10+D20+D29+D40</f>
        <v>0</v>
      </c>
      <c r="E46" s="29">
        <f t="shared" si="8"/>
        <v>2082511</v>
      </c>
      <c r="F46" s="28">
        <f t="shared" si="8"/>
        <v>818315</v>
      </c>
      <c r="G46" s="28">
        <f t="shared" si="8"/>
        <v>812177</v>
      </c>
      <c r="H46" s="30">
        <f>+H10+H20+H29+H40</f>
        <v>1264196</v>
      </c>
    </row>
  </sheetData>
  <mergeCells count="11">
    <mergeCell ref="A10:B10"/>
    <mergeCell ref="A20:B20"/>
    <mergeCell ref="A29:B29"/>
    <mergeCell ref="A40:B40"/>
    <mergeCell ref="A1:H1"/>
    <mergeCell ref="A2:H2"/>
    <mergeCell ref="A3:H3"/>
    <mergeCell ref="A4:H4"/>
    <mergeCell ref="A6:B8"/>
    <mergeCell ref="C6:G6"/>
    <mergeCell ref="H6:H7"/>
  </mergeCells>
  <pageMargins left="0.39370078740157483" right="0.19685039370078741" top="0.35433070866141736" bottom="7.874015748031496E-2" header="0.31496062992125984" footer="0.31496062992125984"/>
  <pageSetup scale="85" orientation="portrait" r:id="rId1"/>
  <ignoredErrors>
    <ignoredError sqref="E10:E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EGR.CLAS.FUNC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DELEGACION10</dc:creator>
  <cp:lastModifiedBy>DELEGACION10</cp:lastModifiedBy>
  <dcterms:created xsi:type="dcterms:W3CDTF">2025-01-09T17:50:08Z</dcterms:created>
  <dcterms:modified xsi:type="dcterms:W3CDTF">2025-01-09T17:51:41Z</dcterms:modified>
</cp:coreProperties>
</file>